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8_三好庁舎\01　森林整備担当\☆５,林道関係\01-3   測量計画・委託業務（県営）\2　測量設計委託業務（H26～）\Ｒ6測量委託\日和茶坂瀬線佐野（土場・杭復元）\02　PPI\"/>
    </mc:Choice>
  </mc:AlternateContent>
  <xr:revisionPtr revIDLastSave="0" documentId="13_ncr:1_{257AA7B0-CAFF-45B0-B685-BC1009B1A363}" xr6:coauthVersionLast="47" xr6:coauthVersionMax="47" xr10:uidLastSave="{00000000-0000-0000-0000-000000000000}"/>
  <bookViews>
    <workbookView xWindow="28680" yWindow="4080" windowWidth="29040" windowHeight="1584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業務委託費内訳書!$A$1:$G$65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業務委託費内訳書!$G$65</definedName>
    <definedName name="内訳書工事価格総計" localSheetId="0">業務委託費内訳書!$G$64</definedName>
    <definedName name="内訳書工事価格総計">#REF!</definedName>
    <definedName name="内訳書工事価格総計通番" localSheetId="0">業務委託費内訳書!$I$64</definedName>
    <definedName name="内訳書工事価格総計名称" localSheetId="0">業務委託費内訳書!$A$64</definedName>
    <definedName name="内訳書工事価格通番" localSheetId="0">業務委託費内訳書!$I$65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59" l="1"/>
  <c r="G58" i="59"/>
  <c r="G51" i="59"/>
  <c r="G50" i="59"/>
  <c r="G45" i="59" s="1"/>
  <c r="G44" i="59" s="1"/>
  <c r="G43" i="59" s="1"/>
  <c r="G42" i="59" s="1"/>
  <c r="G63" i="59" s="1"/>
  <c r="G47" i="59"/>
  <c r="G46" i="59"/>
  <c r="G14" i="59"/>
  <c r="G13" i="59" s="1"/>
  <c r="G12" i="59" s="1"/>
  <c r="G15" i="59"/>
  <c r="G20" i="59"/>
  <c r="G21" i="59"/>
  <c r="G27" i="59"/>
  <c r="G28" i="59"/>
  <c r="G31" i="59"/>
  <c r="G32" i="59"/>
  <c r="G35" i="59"/>
  <c r="G34" i="59" s="1"/>
  <c r="G36" i="59"/>
  <c r="G37" i="59"/>
  <c r="G38" i="59"/>
  <c r="G11" i="59" l="1"/>
  <c r="G10" i="59" s="1"/>
  <c r="G41" i="59" s="1"/>
  <c r="G64" i="59" s="1"/>
  <c r="G65" i="59" s="1"/>
</calcChain>
</file>

<file path=xl/sharedStrings.xml><?xml version="1.0" encoding="utf-8"?>
<sst xmlns="http://schemas.openxmlformats.org/spreadsheetml/2006/main" count="125" uniqueCount="70">
  <si>
    <t>住　　　　所</t>
  </si>
  <si>
    <t>商号又は名称</t>
  </si>
  <si>
    <t>代 表 者 名</t>
  </si>
  <si>
    <t>業務委託費内訳書</t>
  </si>
  <si>
    <t>業務名</t>
  </si>
  <si>
    <t>Ｒ７三林　林開（Ｒ６）日和茶坂瀬線佐野　三好市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</si>
  <si>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</si>
  <si>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</si>
  <si>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</si>
  <si>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</si>
  <si>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</si>
  <si>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</si>
  <si>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</si>
  <si>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</si>
  <si>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</si>
  <si>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</si>
  <si>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測量業務
_x000D_</t>
  </si>
  <si>
    <t>路線測量
_x000D_</t>
  </si>
  <si>
    <t>一車線林道測量
_x000D_No.234～No.241 L=140m（杭復元）</t>
  </si>
  <si>
    <t>km</t>
  </si>
  <si>
    <t>ha</t>
  </si>
  <si>
    <t>木材集積場測量
_x000D_</t>
  </si>
  <si>
    <t>ｍ</t>
  </si>
  <si>
    <t>測線</t>
  </si>
  <si>
    <t>業務</t>
  </si>
  <si>
    <t>用地測量
_x000D_</t>
  </si>
  <si>
    <t>用地測量(面積計算)
_x000D_</t>
  </si>
  <si>
    <t>用地測量(用地実測図原図作成)
_x000D_</t>
  </si>
  <si>
    <t>直接経費
_x000D_</t>
  </si>
  <si>
    <t>電子成果品作成費
_x000D_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</si>
  <si>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</si>
  <si>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</si>
  <si>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</si>
  <si>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</si>
  <si>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</si>
  <si>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</si>
  <si>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</si>
  <si>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</si>
  <si>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</si>
  <si>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</si>
  <si>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設計業務
_x000D_</t>
  </si>
  <si>
    <t>林道設計
_x000D_</t>
  </si>
  <si>
    <t>一車線林道設計
_x000D_No.234～No.241 L=140m（杭復元）</t>
  </si>
  <si>
    <t>一車線林道設計(実施設計)
_x000D_</t>
  </si>
  <si>
    <t>木材集積場設計
_x000D_</t>
  </si>
  <si>
    <t>件</t>
  </si>
  <si>
    <t>山腹工設計(設計説明書作成)
_x000D_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</si>
  <si>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</si>
  <si>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</si>
  <si>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</si>
  <si>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</si>
  <si>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</si>
  <si>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</si>
  <si>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</si>
  <si>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</si>
  <si>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</si>
  <si>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</si>
  <si>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</si>
  <si>
    <t xml:space="preserve">一車線林道測量(中心線測量)
</t>
    <phoneticPr fontId="7"/>
  </si>
  <si>
    <t xml:space="preserve">一車線林道測量(縦断測量)
</t>
    <phoneticPr fontId="7"/>
  </si>
  <si>
    <t xml:space="preserve">路線測量(伐開)
</t>
    <phoneticPr fontId="7"/>
  </si>
  <si>
    <t xml:space="preserve">立木調査
</t>
    <phoneticPr fontId="7"/>
  </si>
  <si>
    <t xml:space="preserve">山腹工測量(山腹平面測量)
</t>
    <phoneticPr fontId="7"/>
  </si>
  <si>
    <t xml:space="preserve">山腹工測量(山腹縦断測量)
</t>
    <phoneticPr fontId="7"/>
  </si>
  <si>
    <t xml:space="preserve">山腹工測量(山腹横断測量)
</t>
    <phoneticPr fontId="7"/>
  </si>
  <si>
    <t xml:space="preserve">山腹工測量(平面図作成)
</t>
    <phoneticPr fontId="7"/>
  </si>
  <si>
    <t>用地測量
木材集積場</t>
    <phoneticPr fontId="7"/>
  </si>
  <si>
    <t xml:space="preserve">一車線林道設計(照査)
</t>
    <phoneticPr fontId="7"/>
  </si>
  <si>
    <t xml:space="preserve">山腹工設計(現地調査)
</t>
    <phoneticPr fontId="7"/>
  </si>
  <si>
    <t xml:space="preserve">山腹工設計(施設設計等)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</si>
</sst>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67"/>
  <sheetViews>
    <sheetView showGridLines="0" tabSelected="1" zoomScale="145" zoomScaleNormal="145" zoomScaleSheetLayoutView="100" workbookViewId="0">
      <selection activeCell="A7" sqref="A7:G7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 x14ac:dyDescent="0.15">
      <c r="A8" s="4" t="s">
        <v>4</v>
      </c>
      <c r="B8" s="32" t="s">
        <v>5</v>
      </c>
      <c r="C8" s="32"/>
      <c r="D8" s="32"/>
      <c r="E8" s="32"/>
      <c r="F8" s="32"/>
      <c r="G8" s="32"/>
      <c r="H8" s="2"/>
      <c r="I8" s="2"/>
      <c r="J8" s="2"/>
    </row>
    <row r="9" spans="1:10" ht="11.25" customHeight="1" x14ac:dyDescent="0.15">
      <c r="A9" s="33" t="s">
        <v>6</v>
      </c>
      <c r="B9" s="34"/>
      <c r="C9" s="34"/>
      <c r="D9" s="35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6" t="s">
        <v>12</v>
      </c>
      <c r="B10" s="27"/>
      <c r="C10" s="27"/>
      <c r="D10" s="28"/>
      <c r="E10" s="10" t="s">
        <v>13</v>
      </c>
      <c r="F10" s="11">
        <v>1</v>
      </c>
      <c r="G10" s="12">
        <f>+G11+G40</f>
        <v>0</v>
      </c>
      <c r="H10" s="13"/>
      <c r="I10" s="14">
        <v>1</v>
      </c>
      <c r="J10" s="14"/>
    </row>
    <row r="11" spans="1:10" ht="42" customHeight="1" x14ac:dyDescent="0.15">
      <c r="A11" s="26" t="s">
        <v>14</v>
      </c>
      <c r="B11" s="27"/>
      <c r="C11" s="27"/>
      <c r="D11" s="28"/>
      <c r="E11" s="10" t="s">
        <v>13</v>
      </c>
      <c r="F11" s="11">
        <v>1</v>
      </c>
      <c r="G11" s="12">
        <f>+G12+G31+G34</f>
        <v>0</v>
      </c>
      <c r="H11" s="13"/>
      <c r="I11" s="14">
        <v>2</v>
      </c>
      <c r="J11" s="14"/>
    </row>
    <row r="12" spans="1:10" ht="42" customHeight="1" x14ac:dyDescent="0.15">
      <c r="A12" s="26" t="s">
        <v>15</v>
      </c>
      <c r="B12" s="27"/>
      <c r="C12" s="27"/>
      <c r="D12" s="28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7" t="s">
        <v>16</v>
      </c>
      <c r="C13" s="27"/>
      <c r="D13" s="28"/>
      <c r="E13" s="10" t="s">
        <v>13</v>
      </c>
      <c r="F13" s="11">
        <v>1</v>
      </c>
      <c r="G13" s="12">
        <f>+G14+G20+G27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7" t="s">
        <v>17</v>
      </c>
      <c r="D14" s="28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58</v>
      </c>
      <c r="E16" s="10" t="s">
        <v>19</v>
      </c>
      <c r="F16" s="11">
        <v>0.14000000000000001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59</v>
      </c>
      <c r="E17" s="10" t="s">
        <v>19</v>
      </c>
      <c r="F17" s="11">
        <v>0.14000000000000001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60</v>
      </c>
      <c r="E18" s="10" t="s">
        <v>19</v>
      </c>
      <c r="F18" s="11">
        <v>0.14000000000000001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61</v>
      </c>
      <c r="E19" s="10" t="s">
        <v>20</v>
      </c>
      <c r="F19" s="11">
        <v>0.45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27" t="s">
        <v>21</v>
      </c>
      <c r="D20" s="28"/>
      <c r="E20" s="10" t="s">
        <v>13</v>
      </c>
      <c r="F20" s="11">
        <v>1</v>
      </c>
      <c r="G20" s="12">
        <f>+G21</f>
        <v>0</v>
      </c>
      <c r="H20" s="13"/>
      <c r="I20" s="14">
        <v>11</v>
      </c>
      <c r="J20" s="14">
        <v>3</v>
      </c>
    </row>
    <row r="21" spans="1:10" ht="42" customHeight="1" x14ac:dyDescent="0.15">
      <c r="A21" s="15"/>
      <c r="B21" s="16"/>
      <c r="C21" s="16"/>
      <c r="D21" s="17" t="s">
        <v>21</v>
      </c>
      <c r="E21" s="10" t="s">
        <v>13</v>
      </c>
      <c r="F21" s="11">
        <v>1</v>
      </c>
      <c r="G21" s="12">
        <f>+G22+G23+G24+G25+G26</f>
        <v>0</v>
      </c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62</v>
      </c>
      <c r="E22" s="10" t="s">
        <v>20</v>
      </c>
      <c r="F22" s="11">
        <v>0.25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63</v>
      </c>
      <c r="E23" s="10" t="s">
        <v>22</v>
      </c>
      <c r="F23" s="11">
        <v>60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64</v>
      </c>
      <c r="E24" s="10" t="s">
        <v>23</v>
      </c>
      <c r="F24" s="11">
        <v>6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65</v>
      </c>
      <c r="E25" s="10" t="s">
        <v>24</v>
      </c>
      <c r="F25" s="11">
        <v>1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61</v>
      </c>
      <c r="E26" s="10" t="s">
        <v>20</v>
      </c>
      <c r="F26" s="11">
        <v>0.25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27" t="s">
        <v>25</v>
      </c>
      <c r="D27" s="28"/>
      <c r="E27" s="10" t="s">
        <v>13</v>
      </c>
      <c r="F27" s="11">
        <v>1</v>
      </c>
      <c r="G27" s="12">
        <f>+G28</f>
        <v>0</v>
      </c>
      <c r="H27" s="13"/>
      <c r="I27" s="14">
        <v>18</v>
      </c>
      <c r="J27" s="14">
        <v>3</v>
      </c>
    </row>
    <row r="28" spans="1:10" ht="42" customHeight="1" x14ac:dyDescent="0.15">
      <c r="A28" s="15"/>
      <c r="B28" s="16"/>
      <c r="C28" s="16"/>
      <c r="D28" s="17" t="s">
        <v>66</v>
      </c>
      <c r="E28" s="10" t="s">
        <v>13</v>
      </c>
      <c r="F28" s="11">
        <v>1</v>
      </c>
      <c r="G28" s="12">
        <f>+G29+G30</f>
        <v>0</v>
      </c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26</v>
      </c>
      <c r="E29" s="10" t="s">
        <v>20</v>
      </c>
      <c r="F29" s="11">
        <v>0.25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27</v>
      </c>
      <c r="E30" s="10" t="s">
        <v>20</v>
      </c>
      <c r="F30" s="11">
        <v>0.25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26" t="s">
        <v>28</v>
      </c>
      <c r="B31" s="27"/>
      <c r="C31" s="27"/>
      <c r="D31" s="28"/>
      <c r="E31" s="10" t="s">
        <v>13</v>
      </c>
      <c r="F31" s="11">
        <v>1</v>
      </c>
      <c r="G31" s="12">
        <f>+G32</f>
        <v>0</v>
      </c>
      <c r="H31" s="13"/>
      <c r="I31" s="14">
        <v>22</v>
      </c>
      <c r="J31" s="14"/>
    </row>
    <row r="32" spans="1:10" ht="42" customHeight="1" x14ac:dyDescent="0.15">
      <c r="A32" s="26" t="s">
        <v>29</v>
      </c>
      <c r="B32" s="27"/>
      <c r="C32" s="27"/>
      <c r="D32" s="28"/>
      <c r="E32" s="10" t="s">
        <v>13</v>
      </c>
      <c r="F32" s="11">
        <v>1</v>
      </c>
      <c r="G32" s="12">
        <f>+G33</f>
        <v>0</v>
      </c>
      <c r="H32" s="13"/>
      <c r="I32" s="14">
        <v>23</v>
      </c>
      <c r="J32" s="14"/>
    </row>
    <row r="33" spans="1:10" ht="42" customHeight="1" x14ac:dyDescent="0.15">
      <c r="A33" s="26" t="s">
        <v>30</v>
      </c>
      <c r="B33" s="27"/>
      <c r="C33" s="27"/>
      <c r="D33" s="28"/>
      <c r="E33" s="10" t="s">
        <v>13</v>
      </c>
      <c r="F33" s="11">
        <v>1</v>
      </c>
      <c r="G33" s="18"/>
      <c r="H33" s="13"/>
      <c r="I33" s="14">
        <v>24</v>
      </c>
      <c r="J33" s="14"/>
    </row>
    <row r="34" spans="1:10" ht="42" customHeight="1" x14ac:dyDescent="0.15">
      <c r="A34" s="26" t="s">
        <v>31</v>
      </c>
      <c r="B34" s="27"/>
      <c r="C34" s="27"/>
      <c r="D34" s="28"/>
      <c r="E34" s="10" t="s">
        <v>13</v>
      </c>
      <c r="F34" s="11">
        <v>1</v>
      </c>
      <c r="G34" s="12">
        <f>+G35</f>
        <v>0</v>
      </c>
      <c r="H34" s="13"/>
      <c r="I34" s="14">
        <v>25</v>
      </c>
      <c r="J34" s="14"/>
    </row>
    <row r="35" spans="1:10" ht="42" customHeight="1" x14ac:dyDescent="0.15">
      <c r="A35" s="26" t="s">
        <v>32</v>
      </c>
      <c r="B35" s="27"/>
      <c r="C35" s="27"/>
      <c r="D35" s="28"/>
      <c r="E35" s="10" t="s">
        <v>13</v>
      </c>
      <c r="F35" s="11">
        <v>1</v>
      </c>
      <c r="G35" s="12">
        <f>+G36</f>
        <v>0</v>
      </c>
      <c r="H35" s="13"/>
      <c r="I35" s="14">
        <v>26</v>
      </c>
      <c r="J35" s="14">
        <v>1</v>
      </c>
    </row>
    <row r="36" spans="1:10" ht="42" customHeight="1" x14ac:dyDescent="0.15">
      <c r="A36" s="15"/>
      <c r="B36" s="27" t="s">
        <v>32</v>
      </c>
      <c r="C36" s="27"/>
      <c r="D36" s="28"/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2</v>
      </c>
    </row>
    <row r="37" spans="1:10" ht="42" customHeight="1" x14ac:dyDescent="0.15">
      <c r="A37" s="15"/>
      <c r="B37" s="16"/>
      <c r="C37" s="27" t="s">
        <v>32</v>
      </c>
      <c r="D37" s="28"/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3</v>
      </c>
    </row>
    <row r="38" spans="1:10" ht="42" customHeight="1" x14ac:dyDescent="0.15">
      <c r="A38" s="15"/>
      <c r="B38" s="16"/>
      <c r="C38" s="16"/>
      <c r="D38" s="17" t="s">
        <v>33</v>
      </c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34</v>
      </c>
      <c r="E39" s="10" t="s">
        <v>13</v>
      </c>
      <c r="F39" s="11">
        <v>1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26" t="s">
        <v>35</v>
      </c>
      <c r="B40" s="27"/>
      <c r="C40" s="27"/>
      <c r="D40" s="28"/>
      <c r="E40" s="10" t="s">
        <v>13</v>
      </c>
      <c r="F40" s="11">
        <v>1</v>
      </c>
      <c r="G40" s="18"/>
      <c r="H40" s="13"/>
      <c r="I40" s="14">
        <v>31</v>
      </c>
      <c r="J40" s="14"/>
    </row>
    <row r="41" spans="1:10" ht="42" customHeight="1" x14ac:dyDescent="0.15">
      <c r="A41" s="26" t="s">
        <v>36</v>
      </c>
      <c r="B41" s="27"/>
      <c r="C41" s="27"/>
      <c r="D41" s="28"/>
      <c r="E41" s="10" t="s">
        <v>13</v>
      </c>
      <c r="F41" s="11">
        <v>1</v>
      </c>
      <c r="G41" s="12">
        <f>+G10</f>
        <v>0</v>
      </c>
      <c r="H41" s="13"/>
      <c r="I41" s="14">
        <v>32</v>
      </c>
      <c r="J41" s="14"/>
    </row>
    <row r="42" spans="1:10" ht="42" customHeight="1" x14ac:dyDescent="0.15">
      <c r="A42" s="26" t="s">
        <v>37</v>
      </c>
      <c r="B42" s="27"/>
      <c r="C42" s="27"/>
      <c r="D42" s="28"/>
      <c r="E42" s="10" t="s">
        <v>13</v>
      </c>
      <c r="F42" s="11">
        <v>1</v>
      </c>
      <c r="G42" s="12">
        <f>+G43+G61</f>
        <v>0</v>
      </c>
      <c r="H42" s="13"/>
      <c r="I42" s="14">
        <v>33</v>
      </c>
      <c r="J42" s="14"/>
    </row>
    <row r="43" spans="1:10" ht="42" customHeight="1" x14ac:dyDescent="0.15">
      <c r="A43" s="26" t="s">
        <v>38</v>
      </c>
      <c r="B43" s="27"/>
      <c r="C43" s="27"/>
      <c r="D43" s="28"/>
      <c r="E43" s="10" t="s">
        <v>13</v>
      </c>
      <c r="F43" s="11">
        <v>1</v>
      </c>
      <c r="G43" s="12">
        <f>+G44+G58</f>
        <v>0</v>
      </c>
      <c r="H43" s="13"/>
      <c r="I43" s="14">
        <v>34</v>
      </c>
      <c r="J43" s="14"/>
    </row>
    <row r="44" spans="1:10" ht="42" customHeight="1" x14ac:dyDescent="0.15">
      <c r="A44" s="26" t="s">
        <v>39</v>
      </c>
      <c r="B44" s="27"/>
      <c r="C44" s="27"/>
      <c r="D44" s="28"/>
      <c r="E44" s="10" t="s">
        <v>13</v>
      </c>
      <c r="F44" s="11">
        <v>1</v>
      </c>
      <c r="G44" s="12">
        <f>+G45</f>
        <v>0</v>
      </c>
      <c r="H44" s="13"/>
      <c r="I44" s="14">
        <v>35</v>
      </c>
      <c r="J44" s="14">
        <v>1</v>
      </c>
    </row>
    <row r="45" spans="1:10" ht="42" customHeight="1" x14ac:dyDescent="0.15">
      <c r="A45" s="15"/>
      <c r="B45" s="27" t="s">
        <v>40</v>
      </c>
      <c r="C45" s="27"/>
      <c r="D45" s="28"/>
      <c r="E45" s="10" t="s">
        <v>13</v>
      </c>
      <c r="F45" s="11">
        <v>1</v>
      </c>
      <c r="G45" s="12">
        <f>+G46+G50</f>
        <v>0</v>
      </c>
      <c r="H45" s="13"/>
      <c r="I45" s="14">
        <v>36</v>
      </c>
      <c r="J45" s="14">
        <v>2</v>
      </c>
    </row>
    <row r="46" spans="1:10" ht="42" customHeight="1" x14ac:dyDescent="0.15">
      <c r="A46" s="15"/>
      <c r="B46" s="16"/>
      <c r="C46" s="27" t="s">
        <v>41</v>
      </c>
      <c r="D46" s="28"/>
      <c r="E46" s="10" t="s">
        <v>13</v>
      </c>
      <c r="F46" s="11">
        <v>1</v>
      </c>
      <c r="G46" s="12">
        <f>+G47</f>
        <v>0</v>
      </c>
      <c r="H46" s="13"/>
      <c r="I46" s="14">
        <v>37</v>
      </c>
      <c r="J46" s="14">
        <v>3</v>
      </c>
    </row>
    <row r="47" spans="1:10" ht="42" customHeight="1" x14ac:dyDescent="0.15">
      <c r="A47" s="15"/>
      <c r="B47" s="16"/>
      <c r="C47" s="16"/>
      <c r="D47" s="17" t="s">
        <v>42</v>
      </c>
      <c r="E47" s="10" t="s">
        <v>13</v>
      </c>
      <c r="F47" s="11">
        <v>1</v>
      </c>
      <c r="G47" s="12">
        <f>+G48+G49</f>
        <v>0</v>
      </c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17" t="s">
        <v>43</v>
      </c>
      <c r="E48" s="10" t="s">
        <v>19</v>
      </c>
      <c r="F48" s="11">
        <v>0.14000000000000001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67</v>
      </c>
      <c r="E49" s="10" t="s">
        <v>19</v>
      </c>
      <c r="F49" s="11">
        <v>0.14000000000000001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27" t="s">
        <v>44</v>
      </c>
      <c r="D50" s="28"/>
      <c r="E50" s="10" t="s">
        <v>13</v>
      </c>
      <c r="F50" s="11">
        <v>1</v>
      </c>
      <c r="G50" s="12">
        <f>+G51</f>
        <v>0</v>
      </c>
      <c r="H50" s="13"/>
      <c r="I50" s="14">
        <v>41</v>
      </c>
      <c r="J50" s="14">
        <v>3</v>
      </c>
    </row>
    <row r="51" spans="1:10" ht="42" customHeight="1" x14ac:dyDescent="0.15">
      <c r="A51" s="15"/>
      <c r="B51" s="16"/>
      <c r="C51" s="16"/>
      <c r="D51" s="17" t="s">
        <v>44</v>
      </c>
      <c r="E51" s="10" t="s">
        <v>13</v>
      </c>
      <c r="F51" s="11">
        <v>1</v>
      </c>
      <c r="G51" s="12">
        <f>+G52+G53+G54+G55+G56+G57</f>
        <v>0</v>
      </c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68</v>
      </c>
      <c r="E52" s="10" t="s">
        <v>45</v>
      </c>
      <c r="F52" s="11">
        <v>1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69</v>
      </c>
      <c r="E53" s="10" t="s">
        <v>45</v>
      </c>
      <c r="F53" s="11">
        <v>1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46</v>
      </c>
      <c r="E54" s="10" t="s">
        <v>45</v>
      </c>
      <c r="F54" s="11">
        <v>1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47</v>
      </c>
      <c r="E55" s="10" t="s">
        <v>48</v>
      </c>
      <c r="F55" s="11">
        <v>1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49</v>
      </c>
      <c r="E56" s="10" t="s">
        <v>48</v>
      </c>
      <c r="F56" s="11">
        <v>1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50</v>
      </c>
      <c r="E57" s="10" t="s">
        <v>48</v>
      </c>
      <c r="F57" s="11">
        <v>1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26" t="s">
        <v>28</v>
      </c>
      <c r="B58" s="27"/>
      <c r="C58" s="27"/>
      <c r="D58" s="28"/>
      <c r="E58" s="10" t="s">
        <v>13</v>
      </c>
      <c r="F58" s="11">
        <v>1</v>
      </c>
      <c r="G58" s="12">
        <f>+G59</f>
        <v>0</v>
      </c>
      <c r="H58" s="13"/>
      <c r="I58" s="14">
        <v>49</v>
      </c>
      <c r="J58" s="14"/>
    </row>
    <row r="59" spans="1:10" ht="42" customHeight="1" x14ac:dyDescent="0.15">
      <c r="A59" s="26" t="s">
        <v>51</v>
      </c>
      <c r="B59" s="27"/>
      <c r="C59" s="27"/>
      <c r="D59" s="28"/>
      <c r="E59" s="10" t="s">
        <v>13</v>
      </c>
      <c r="F59" s="11">
        <v>1</v>
      </c>
      <c r="G59" s="12">
        <f>+G60</f>
        <v>0</v>
      </c>
      <c r="H59" s="13"/>
      <c r="I59" s="14">
        <v>50</v>
      </c>
      <c r="J59" s="14"/>
    </row>
    <row r="60" spans="1:10" ht="42" customHeight="1" x14ac:dyDescent="0.15">
      <c r="A60" s="26" t="s">
        <v>30</v>
      </c>
      <c r="B60" s="27"/>
      <c r="C60" s="27"/>
      <c r="D60" s="28"/>
      <c r="E60" s="10" t="s">
        <v>13</v>
      </c>
      <c r="F60" s="11">
        <v>1</v>
      </c>
      <c r="G60" s="18"/>
      <c r="H60" s="13"/>
      <c r="I60" s="14">
        <v>51</v>
      </c>
      <c r="J60" s="14"/>
    </row>
    <row r="61" spans="1:10" ht="42" customHeight="1" x14ac:dyDescent="0.15">
      <c r="A61" s="26" t="s">
        <v>52</v>
      </c>
      <c r="B61" s="27"/>
      <c r="C61" s="27"/>
      <c r="D61" s="28"/>
      <c r="E61" s="10" t="s">
        <v>13</v>
      </c>
      <c r="F61" s="11">
        <v>1</v>
      </c>
      <c r="G61" s="18"/>
      <c r="H61" s="13"/>
      <c r="I61" s="14">
        <v>52</v>
      </c>
      <c r="J61" s="14"/>
    </row>
    <row r="62" spans="1:10" ht="42" customHeight="1" x14ac:dyDescent="0.15">
      <c r="A62" s="26" t="s">
        <v>53</v>
      </c>
      <c r="B62" s="27"/>
      <c r="C62" s="27"/>
      <c r="D62" s="28"/>
      <c r="E62" s="10" t="s">
        <v>13</v>
      </c>
      <c r="F62" s="11">
        <v>1</v>
      </c>
      <c r="G62" s="18"/>
      <c r="H62" s="13"/>
      <c r="I62" s="14">
        <v>53</v>
      </c>
      <c r="J62" s="14">
        <v>220</v>
      </c>
    </row>
    <row r="63" spans="1:10" ht="42" customHeight="1" x14ac:dyDescent="0.15">
      <c r="A63" s="26" t="s">
        <v>54</v>
      </c>
      <c r="B63" s="27"/>
      <c r="C63" s="27"/>
      <c r="D63" s="28"/>
      <c r="E63" s="10" t="s">
        <v>13</v>
      </c>
      <c r="F63" s="11">
        <v>1</v>
      </c>
      <c r="G63" s="12">
        <f>+G42+G62</f>
        <v>0</v>
      </c>
      <c r="H63" s="13"/>
      <c r="I63" s="14">
        <v>54</v>
      </c>
      <c r="J63" s="14"/>
    </row>
    <row r="64" spans="1:10" ht="42" customHeight="1" x14ac:dyDescent="0.15">
      <c r="A64" s="38" t="s">
        <v>55</v>
      </c>
      <c r="B64" s="39"/>
      <c r="C64" s="39"/>
      <c r="D64" s="40"/>
      <c r="E64" s="19" t="s">
        <v>13</v>
      </c>
      <c r="F64" s="20">
        <v>1</v>
      </c>
      <c r="G64" s="21">
        <f>+G41+G63</f>
        <v>0</v>
      </c>
      <c r="I64" s="22">
        <v>55</v>
      </c>
      <c r="J64" s="22">
        <v>30</v>
      </c>
    </row>
    <row r="65" spans="1:10" ht="42" customHeight="1" x14ac:dyDescent="0.15">
      <c r="A65" s="29" t="s">
        <v>56</v>
      </c>
      <c r="B65" s="30"/>
      <c r="C65" s="30"/>
      <c r="D65" s="31"/>
      <c r="E65" s="23" t="s">
        <v>57</v>
      </c>
      <c r="F65" s="24" t="s">
        <v>57</v>
      </c>
      <c r="G65" s="25">
        <f>G64</f>
        <v>0</v>
      </c>
      <c r="I65" s="22">
        <v>56</v>
      </c>
      <c r="J65" s="22">
        <v>90</v>
      </c>
    </row>
    <row r="66" spans="1:10" ht="42" customHeight="1" x14ac:dyDescent="0.15"/>
    <row r="67" spans="1:10" ht="42" customHeight="1" x14ac:dyDescent="0.15"/>
  </sheetData>
  <sheetProtection algorithmName="SHA-512" hashValue="8aiz1k8abauqwBOmRZWLbmZCtJJ/xKBPCgBzzKRJHH3EshIgblMJjEVQWNApFefZu3RkUcdatqyEolfeYI5aKA==" saltValue="L6nW7hmNUyKfTC27ZjxCwQ==" spinCount="100000" sheet="1" objects="1" scenarios="1"/>
  <mergeCells count="36">
    <mergeCell ref="A65:D65"/>
    <mergeCell ref="B8:G8"/>
    <mergeCell ref="A9:D9"/>
    <mergeCell ref="F3:G3"/>
    <mergeCell ref="F4:G4"/>
    <mergeCell ref="F5:G5"/>
    <mergeCell ref="A7:G7"/>
    <mergeCell ref="A64:D64"/>
    <mergeCell ref="A10:D10"/>
    <mergeCell ref="A11:D11"/>
    <mergeCell ref="A12:D12"/>
    <mergeCell ref="B13:D13"/>
    <mergeCell ref="C14:D14"/>
    <mergeCell ref="C20:D20"/>
    <mergeCell ref="C27:D27"/>
    <mergeCell ref="A31:D31"/>
    <mergeCell ref="A32:D32"/>
    <mergeCell ref="A33:D33"/>
    <mergeCell ref="A34:D34"/>
    <mergeCell ref="A35:D35"/>
    <mergeCell ref="B36:D36"/>
    <mergeCell ref="C37:D37"/>
    <mergeCell ref="A40:D40"/>
    <mergeCell ref="A41:D41"/>
    <mergeCell ref="A42:D42"/>
    <mergeCell ref="A43:D43"/>
    <mergeCell ref="A44:D44"/>
    <mergeCell ref="B45:D45"/>
    <mergeCell ref="C46:D46"/>
    <mergeCell ref="C50:D50"/>
    <mergeCell ref="A58:D58"/>
    <mergeCell ref="A59:D59"/>
    <mergeCell ref="A60:D60"/>
    <mergeCell ref="A61:D61"/>
    <mergeCell ref="A62:D62"/>
    <mergeCell ref="A63:D63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Ｒ７三林　林開（Ｒ６）日和茶坂瀬線佐野　三好市　調査設計業務（業務委託費内訳書）</dc:title>
  <dc:creator/>
  <cp:lastModifiedBy>suzuki hayato</cp:lastModifiedBy>
  <cp:lastPrinted>2020-10-12T05:07:54Z</cp:lastPrinted>
  <dcterms:created xsi:type="dcterms:W3CDTF">2014-01-09T08:55:00Z</dcterms:created>
  <dcterms:modified xsi:type="dcterms:W3CDTF">2025-02-27T23:51:21Z</dcterms:modified>
</cp:coreProperties>
</file>